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22995" windowHeight="1158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P43" i="1" l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</calcChain>
</file>

<file path=xl/sharedStrings.xml><?xml version="1.0" encoding="utf-8"?>
<sst xmlns="http://schemas.openxmlformats.org/spreadsheetml/2006/main" count="139" uniqueCount="118">
  <si>
    <t>РОЗПОДІЛ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</si>
  <si>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</si>
  <si>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</si>
  <si>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</si>
  <si>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</si>
  <si>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</si>
  <si>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Загальний фонд</t>
  </si>
  <si>
    <t>усього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</si>
  <si>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</si>
  <si>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</si>
  <si>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</si>
  <si>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</si>
  <si>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</si>
  <si>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</si>
  <si>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у тому числі бюджет розвитку</t>
  </si>
  <si>
    <t>Разом</t>
  </si>
  <si>
    <t>0200000</t>
  </si>
  <si>
    <t>Виконком Української сільської ради</t>
  </si>
  <si>
    <t>0210000</t>
  </si>
  <si>
    <t>0210150</t>
  </si>
  <si>
    <t>0111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</si>
  <si>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</si>
  <si>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</si>
  <si>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0213050</t>
  </si>
  <si>
    <t>1070</t>
  </si>
  <si>
    <t>3050</t>
  </si>
  <si>
    <t>Пільгове медичне обслуговування осіб, які постраждали внаслідок Чорнобильської катастрофи</t>
  </si>
  <si>
    <t>0213160</t>
  </si>
  <si>
    <t>1010</t>
  </si>
  <si>
    <t>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</si>
  <si>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</si>
  <si>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0213242</t>
  </si>
  <si>
    <t>1090</t>
  </si>
  <si>
    <t>3242</t>
  </si>
  <si>
    <t>Інші заходи у сфері соціального захисту і соціального забезпечення</t>
  </si>
  <si>
    <t>0214030</t>
  </si>
  <si>
    <t>0824</t>
  </si>
  <si>
    <t>4030</t>
  </si>
  <si>
    <t>Забезпечення діяльності бібліотек</t>
  </si>
  <si>
    <t>0214060</t>
  </si>
  <si>
    <t>0828</t>
  </si>
  <si>
    <t>4060</t>
  </si>
  <si>
    <t>Забезпечення діяльності палаців i будинків культури, клубів, центрів дозвілля та iнших клубних закладів</t>
  </si>
  <si>
    <t>0215062</t>
  </si>
  <si>
    <t>0810</t>
  </si>
  <si>
    <t>5062</t>
  </si>
  <si>
    <t>Підтримка спорту вищих досягнень та організацій, які здійснюють фізкультурно-спортивну діяльність в регіоні</t>
  </si>
  <si>
    <t>0216013</t>
  </si>
  <si>
    <t>0620</t>
  </si>
  <si>
    <t>6013</t>
  </si>
  <si>
    <t>Забезпечення діяльності водопровідно-каналізаційного господарства</t>
  </si>
  <si>
    <t>0216030</t>
  </si>
  <si>
    <t>6030</t>
  </si>
  <si>
    <t>Організація благоустрою населених пунктів</t>
  </si>
  <si>
    <t>0217461</t>
  </si>
  <si>
    <t>0456</t>
  </si>
  <si>
    <t>7461</t>
  </si>
  <si>
    <t>Утримання та розвиток автомобільних доріг та дорожньої інфраструктури за рахунок коштів місцевого бюджету</t>
  </si>
  <si>
    <t>0218340</t>
  </si>
  <si>
    <t>0540</t>
  </si>
  <si>
    <t>8340</t>
  </si>
  <si>
    <t>Природоохоронні заходи за рахунок цільових фондів</t>
  </si>
  <si>
    <t>0600000</t>
  </si>
  <si>
    <t>Гуманітарний відділ Української сільської ради</t>
  </si>
  <si>
    <t>0610000</t>
  </si>
  <si>
    <t>0610160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</si>
  <si>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</si>
  <si>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</si>
  <si>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0611010</t>
  </si>
  <si>
    <t>0910</t>
  </si>
  <si>
    <t>Надання дошкільної освіти</t>
  </si>
  <si>
    <t>0611021</t>
  </si>
  <si>
    <t>0921</t>
  </si>
  <si>
    <t>1021</t>
  </si>
  <si>
    <t>Надання загальної середньої освіти закладами загальної середньої освіти за рахунок коштів місцевого бюджету</t>
  </si>
  <si>
    <t>0611031</t>
  </si>
  <si>
    <t>1031</t>
  </si>
  <si>
    <t>Надання загальної середньої освіти закладами загальної середньої освіти за рахунок освітньої субвенції</t>
  </si>
  <si>
    <t>0611141</t>
  </si>
  <si>
    <t>0990</t>
  </si>
  <si>
    <t>1141</t>
  </si>
  <si>
    <t>Забезпечення діяльності інших закладів у сфері освіти</t>
  </si>
  <si>
    <t>0611142</t>
  </si>
  <si>
    <t>1142</t>
  </si>
  <si>
    <t>Інші програми та заходи у сфері освіти</t>
  </si>
  <si>
    <t>0613140</t>
  </si>
  <si>
    <t>1040</t>
  </si>
  <si>
    <t>3140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</si>
  <si>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</si>
  <si>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3700000</t>
  </si>
  <si>
    <t>Фінвідділ Української сільської ради</t>
  </si>
  <si>
    <t>3710000</t>
  </si>
  <si>
    <t>3710160</t>
  </si>
  <si>
    <t>3718710</t>
  </si>
  <si>
    <t>0133</t>
  </si>
  <si>
    <t>8710</t>
  </si>
  <si>
    <t>Резервний фонд місцевого бюджету</t>
  </si>
  <si>
    <t>3719710</t>
  </si>
  <si>
    <t>0180</t>
  </si>
  <si>
    <t>9710</t>
  </si>
  <si>
    <t>Субвенція з місцевого бюджету на утримання об`єктів спільного користування чи ліквідацію негативних наслідків діяльності об`єктів спільного користування</t>
  </si>
  <si>
    <t>3719770</t>
  </si>
  <si>
    <t>9770</t>
  </si>
  <si>
    <t>Інші субвенції з місцевого бюджету</t>
  </si>
  <si>
    <t>3719800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</si>
  <si>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</si>
  <si>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</si>
  <si>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X</t>
  </si>
  <si>
    <t>УСЬОГО</t>
  </si>
  <si>
    <t>Секретар сільської ради</t>
  </si>
  <si>
    <t>Юрій ШИШКІН</t>
  </si>
  <si>
    <t>0455400000</t>
  </si>
  <si>
    <t>(код бюджету)</t>
  </si>
  <si>
    <t>видатків бюджету Української сільської ради на 2023 рік</t>
  </si>
  <si>
    <t>Додаток 2</t>
  </si>
  <si>
    <t>до рішення сесії сільської ради</t>
  </si>
  <si>
    <t>від 03.03.2023 року № 693-19/VIII</t>
  </si>
  <si>
    <t>Про внесення змін до рішення сесії сільської ради від 20.12.2022 року № 671-18/VIII "Про бюджет Української сільської територіальної громади на 2023 рік (04554000000)(код бюджету)"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</si>
</sst>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quotePrefix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2" xfId="0" quotePrefix="1" applyNumberFormat="1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 wrapText="1"/>
    </xf>
    <xf numFmtId="4" fontId="1" fillId="0" borderId="2" xfId="0" applyNumberFormat="1" applyFont="1" applyBorder="1" applyAlignment="1">
      <alignment vertical="center" wrapText="1"/>
    </xf>
    <xf numFmtId="0" fontId="0" fillId="0" borderId="2" xfId="0" quotePrefix="1" applyBorder="1" applyAlignment="1">
      <alignment horizontal="center" vertical="center" wrapText="1"/>
    </xf>
    <xf numFmtId="4" fontId="0" fillId="0" borderId="2" xfId="0" quotePrefix="1" applyNumberFormat="1" applyBorder="1" applyAlignment="1">
      <alignment horizontal="center" vertical="center" wrapText="1"/>
    </xf>
    <xf numFmtId="4" fontId="0" fillId="0" borderId="2" xfId="0" quotePrefix="1" applyNumberFormat="1" applyBorder="1" applyAlignment="1">
      <alignment vertical="center" wrapText="1"/>
    </xf>
    <xf numFmtId="4" fontId="0" fillId="2" borderId="2" xfId="0" applyNumberFormat="1" applyFill="1" applyBorder="1" applyAlignment="1">
      <alignment vertical="center" wrapText="1"/>
    </xf>
    <xf numFmtId="4" fontId="0" fillId="0" borderId="2" xfId="0" applyNumberFormat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quotePrefix="1" applyFont="1" applyFill="1" applyBorder="1" applyAlignment="1">
      <alignment horizontal="center" vertical="center" wrapText="1"/>
    </xf>
    <xf numFmtId="4" fontId="1" fillId="2" borderId="2" xfId="0" applyNumberFormat="1" applyFont="1" applyFill="1" applyBorder="1" applyAlignment="1">
      <alignment horizontal="center" vertical="center" wrapText="1"/>
    </xf>
    <xf numFmtId="4" fontId="1" fillId="2" borderId="2" xfId="0" quotePrefix="1" applyNumberFormat="1" applyFont="1" applyFill="1" applyBorder="1" applyAlignment="1">
      <alignment vertical="center" wrapText="1"/>
    </xf>
    <xf numFmtId="0" fontId="2" fillId="0" borderId="0" xfId="0" applyFont="1"/>
    <xf numFmtId="0" fontId="0" fillId="0" borderId="1" xfId="0" quotePrefix="1" applyFont="1" applyBorder="1" applyAlignment="1">
      <alignment horizontal="center"/>
    </xf>
    <xf numFmtId="0" fontId="0" fillId="0" borderId="0" xfId="0"/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3" fillId="0" borderId="0" xfId="0" applyNumberFormat="1" applyFont="1" applyFill="1" applyAlignment="1" applyProtection="1">
      <alignment horizontal="left" vertical="top" wrapText="1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6"/>
  <sheetViews>
    <sheetView tabSelected="1" topLeftCell="D1" workbookViewId="0">
      <selection activeCell="K8" sqref="K8"/>
    </sheetView>
  </sheetViews>
  <sheetFormatPr defaultRowHeight="12.75" x14ac:dyDescent="0.2"/>
  <cols>
    <col min="1" max="3" width="12" customWidth="1"/>
    <col min="4" max="4" width="40.7109375" customWidth="1"/>
    <col min="5" max="16" width="13.7109375" customWidth="1"/>
  </cols>
  <sheetData>
    <row r="1" spans="1:17" x14ac:dyDescent="0.2">
      <c r="M1" t="s">
        <v>114</v>
      </c>
    </row>
    <row r="2" spans="1:17" ht="15.75" x14ac:dyDescent="0.2">
      <c r="M2" s="26" t="s">
        <v>115</v>
      </c>
      <c r="N2" s="26"/>
      <c r="O2" s="26"/>
      <c r="P2" s="23"/>
      <c r="Q2" s="23"/>
    </row>
    <row r="3" spans="1:17" ht="15.75" x14ac:dyDescent="0.25">
      <c r="M3" s="27" t="s">
        <v>116</v>
      </c>
      <c r="N3" s="27"/>
      <c r="O3" s="27"/>
      <c r="P3" s="23"/>
      <c r="Q3" s="23"/>
    </row>
    <row r="4" spans="1:17" ht="57" customHeight="1" x14ac:dyDescent="0.2">
      <c r="M4" s="28" t="s">
        <v>117</v>
      </c>
      <c r="N4" s="28"/>
      <c r="O4" s="28"/>
      <c r="P4" s="28"/>
      <c r="Q4" s="28"/>
    </row>
    <row r="5" spans="1:17" x14ac:dyDescent="0.2">
      <c r="A5" s="29" t="s">
        <v>0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</row>
    <row r="6" spans="1:17" x14ac:dyDescent="0.2">
      <c r="A6" s="29" t="s">
        <v>113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</row>
    <row r="7" spans="1:17" x14ac:dyDescent="0.2">
      <c r="A7" s="22" t="s">
        <v>111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spans="1:17" x14ac:dyDescent="0.2">
      <c r="A8" s="21" t="s">
        <v>112</v>
      </c>
      <c r="P8" s="1" t="s">
        <v>1</v>
      </c>
    </row>
    <row r="9" spans="1:17" x14ac:dyDescent="0.2">
      <c r="A9" s="31" t="s">
        <v>2</v>
      </c>
      <c r="B9" s="31" t="s">
        <v>3</v>
      </c>
      <c r="C9" s="31" t="s">
        <v>4</v>
      </c>
      <c r="D9" s="24" t="s">
        <v>5</v>
      </c>
      <c r="E9" s="24" t="s">
        <v>6</v>
      </c>
      <c r="F9" s="24"/>
      <c r="G9" s="24"/>
      <c r="H9" s="24"/>
      <c r="I9" s="24"/>
      <c r="J9" s="24" t="s">
        <v>13</v>
      </c>
      <c r="K9" s="24"/>
      <c r="L9" s="24"/>
      <c r="M9" s="24"/>
      <c r="N9" s="24"/>
      <c r="O9" s="24"/>
      <c r="P9" s="25" t="s">
        <v>15</v>
      </c>
    </row>
    <row r="10" spans="1:17" x14ac:dyDescent="0.2">
      <c r="A10" s="24"/>
      <c r="B10" s="24"/>
      <c r="C10" s="24"/>
      <c r="D10" s="24"/>
      <c r="E10" s="25" t="s">
        <v>7</v>
      </c>
      <c r="F10" s="24" t="s">
        <v>8</v>
      </c>
      <c r="G10" s="24" t="s">
        <v>9</v>
      </c>
      <c r="H10" s="24"/>
      <c r="I10" s="24" t="s">
        <v>12</v>
      </c>
      <c r="J10" s="25" t="s">
        <v>7</v>
      </c>
      <c r="K10" s="24" t="s">
        <v>14</v>
      </c>
      <c r="L10" s="24" t="s">
        <v>8</v>
      </c>
      <c r="M10" s="24" t="s">
        <v>9</v>
      </c>
      <c r="N10" s="24"/>
      <c r="O10" s="24" t="s">
        <v>12</v>
      </c>
      <c r="P10" s="24"/>
    </row>
    <row r="11" spans="1:17" x14ac:dyDescent="0.2">
      <c r="A11" s="24"/>
      <c r="B11" s="24"/>
      <c r="C11" s="24"/>
      <c r="D11" s="24"/>
      <c r="E11" s="24"/>
      <c r="F11" s="24"/>
      <c r="G11" s="24" t="s">
        <v>10</v>
      </c>
      <c r="H11" s="24" t="s">
        <v>11</v>
      </c>
      <c r="I11" s="24"/>
      <c r="J11" s="24"/>
      <c r="K11" s="24"/>
      <c r="L11" s="24"/>
      <c r="M11" s="24" t="s">
        <v>10</v>
      </c>
      <c r="N11" s="24" t="s">
        <v>11</v>
      </c>
      <c r="O11" s="24"/>
      <c r="P11" s="24"/>
    </row>
    <row r="12" spans="1:17" ht="44.25" customHeight="1" x14ac:dyDescent="0.2">
      <c r="A12" s="24"/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</row>
    <row r="13" spans="1:17" x14ac:dyDescent="0.2">
      <c r="A13" s="4">
        <v>1</v>
      </c>
      <c r="B13" s="4">
        <v>2</v>
      </c>
      <c r="C13" s="4">
        <v>3</v>
      </c>
      <c r="D13" s="4">
        <v>4</v>
      </c>
      <c r="E13" s="5">
        <v>5</v>
      </c>
      <c r="F13" s="4">
        <v>6</v>
      </c>
      <c r="G13" s="4">
        <v>7</v>
      </c>
      <c r="H13" s="4">
        <v>8</v>
      </c>
      <c r="I13" s="4">
        <v>9</v>
      </c>
      <c r="J13" s="5">
        <v>10</v>
      </c>
      <c r="K13" s="4">
        <v>11</v>
      </c>
      <c r="L13" s="4">
        <v>12</v>
      </c>
      <c r="M13" s="4">
        <v>13</v>
      </c>
      <c r="N13" s="4">
        <v>14</v>
      </c>
      <c r="O13" s="4">
        <v>15</v>
      </c>
      <c r="P13" s="5">
        <v>16</v>
      </c>
    </row>
    <row r="14" spans="1:17" x14ac:dyDescent="0.2">
      <c r="A14" s="6" t="s">
        <v>16</v>
      </c>
      <c r="B14" s="7"/>
      <c r="C14" s="8"/>
      <c r="D14" s="9" t="s">
        <v>17</v>
      </c>
      <c r="E14" s="10">
        <v>9926450</v>
      </c>
      <c r="F14" s="11">
        <v>9926450</v>
      </c>
      <c r="G14" s="11">
        <v>5102545</v>
      </c>
      <c r="H14" s="11">
        <v>642330</v>
      </c>
      <c r="I14" s="11">
        <v>0</v>
      </c>
      <c r="J14" s="10">
        <v>302200</v>
      </c>
      <c r="K14" s="11">
        <v>0</v>
      </c>
      <c r="L14" s="11">
        <v>302200</v>
      </c>
      <c r="M14" s="11">
        <v>0</v>
      </c>
      <c r="N14" s="11">
        <v>0</v>
      </c>
      <c r="O14" s="11">
        <v>0</v>
      </c>
      <c r="P14" s="10">
        <f t="shared" ref="P14:P43" si="0">E14+J14</f>
        <v>10228650</v>
      </c>
    </row>
    <row r="15" spans="1:17" x14ac:dyDescent="0.2">
      <c r="A15" s="6" t="s">
        <v>18</v>
      </c>
      <c r="B15" s="7"/>
      <c r="C15" s="8"/>
      <c r="D15" s="9" t="s">
        <v>17</v>
      </c>
      <c r="E15" s="10">
        <v>9926450</v>
      </c>
      <c r="F15" s="11">
        <v>9926450</v>
      </c>
      <c r="G15" s="11">
        <v>5102545</v>
      </c>
      <c r="H15" s="11">
        <v>642330</v>
      </c>
      <c r="I15" s="11">
        <v>0</v>
      </c>
      <c r="J15" s="10">
        <v>302200</v>
      </c>
      <c r="K15" s="11">
        <v>0</v>
      </c>
      <c r="L15" s="11">
        <v>302200</v>
      </c>
      <c r="M15" s="11">
        <v>0</v>
      </c>
      <c r="N15" s="11">
        <v>0</v>
      </c>
      <c r="O15" s="11">
        <v>0</v>
      </c>
      <c r="P15" s="10">
        <f t="shared" si="0"/>
        <v>10228650</v>
      </c>
    </row>
    <row r="16" spans="1:17" ht="63.75" x14ac:dyDescent="0.2">
      <c r="A16" s="12" t="s">
        <v>19</v>
      </c>
      <c r="B16" s="12" t="s">
        <v>21</v>
      </c>
      <c r="C16" s="13" t="s">
        <v>20</v>
      </c>
      <c r="D16" s="14" t="s">
        <v>22</v>
      </c>
      <c r="E16" s="15">
        <v>5455840</v>
      </c>
      <c r="F16" s="16">
        <v>5455840</v>
      </c>
      <c r="G16" s="16">
        <v>3817800</v>
      </c>
      <c r="H16" s="16">
        <v>210650</v>
      </c>
      <c r="I16" s="16">
        <v>0</v>
      </c>
      <c r="J16" s="15">
        <v>0</v>
      </c>
      <c r="K16" s="16">
        <v>0</v>
      </c>
      <c r="L16" s="16">
        <v>0</v>
      </c>
      <c r="M16" s="16">
        <v>0</v>
      </c>
      <c r="N16" s="16">
        <v>0</v>
      </c>
      <c r="O16" s="16">
        <v>0</v>
      </c>
      <c r="P16" s="15">
        <f t="shared" si="0"/>
        <v>5455840</v>
      </c>
    </row>
    <row r="17" spans="1:16" ht="38.25" x14ac:dyDescent="0.2">
      <c r="A17" s="12" t="s">
        <v>23</v>
      </c>
      <c r="B17" s="12" t="s">
        <v>25</v>
      </c>
      <c r="C17" s="13" t="s">
        <v>24</v>
      </c>
      <c r="D17" s="14" t="s">
        <v>26</v>
      </c>
      <c r="E17" s="15">
        <v>1615</v>
      </c>
      <c r="F17" s="16">
        <v>1615</v>
      </c>
      <c r="G17" s="16">
        <v>0</v>
      </c>
      <c r="H17" s="16">
        <v>0</v>
      </c>
      <c r="I17" s="16">
        <v>0</v>
      </c>
      <c r="J17" s="15">
        <v>0</v>
      </c>
      <c r="K17" s="16">
        <v>0</v>
      </c>
      <c r="L17" s="16">
        <v>0</v>
      </c>
      <c r="M17" s="16">
        <v>0</v>
      </c>
      <c r="N17" s="16">
        <v>0</v>
      </c>
      <c r="O17" s="16">
        <v>0</v>
      </c>
      <c r="P17" s="15">
        <f t="shared" si="0"/>
        <v>1615</v>
      </c>
    </row>
    <row r="18" spans="1:16" ht="76.5" x14ac:dyDescent="0.2">
      <c r="A18" s="12" t="s">
        <v>27</v>
      </c>
      <c r="B18" s="12" t="s">
        <v>29</v>
      </c>
      <c r="C18" s="13" t="s">
        <v>28</v>
      </c>
      <c r="D18" s="14" t="s">
        <v>30</v>
      </c>
      <c r="E18" s="15">
        <v>50000</v>
      </c>
      <c r="F18" s="16">
        <v>50000</v>
      </c>
      <c r="G18" s="16">
        <v>0</v>
      </c>
      <c r="H18" s="16">
        <v>0</v>
      </c>
      <c r="I18" s="16">
        <v>0</v>
      </c>
      <c r="J18" s="15">
        <v>0</v>
      </c>
      <c r="K18" s="16">
        <v>0</v>
      </c>
      <c r="L18" s="16">
        <v>0</v>
      </c>
      <c r="M18" s="16">
        <v>0</v>
      </c>
      <c r="N18" s="16">
        <v>0</v>
      </c>
      <c r="O18" s="16">
        <v>0</v>
      </c>
      <c r="P18" s="15">
        <f t="shared" si="0"/>
        <v>50000</v>
      </c>
    </row>
    <row r="19" spans="1:16" ht="25.5" x14ac:dyDescent="0.2">
      <c r="A19" s="12" t="s">
        <v>31</v>
      </c>
      <c r="B19" s="12" t="s">
        <v>33</v>
      </c>
      <c r="C19" s="13" t="s">
        <v>32</v>
      </c>
      <c r="D19" s="14" t="s">
        <v>34</v>
      </c>
      <c r="E19" s="15">
        <v>230000</v>
      </c>
      <c r="F19" s="16">
        <v>230000</v>
      </c>
      <c r="G19" s="16">
        <v>0</v>
      </c>
      <c r="H19" s="16">
        <v>0</v>
      </c>
      <c r="I19" s="16">
        <v>0</v>
      </c>
      <c r="J19" s="15">
        <v>0</v>
      </c>
      <c r="K19" s="16">
        <v>0</v>
      </c>
      <c r="L19" s="16">
        <v>0</v>
      </c>
      <c r="M19" s="16">
        <v>0</v>
      </c>
      <c r="N19" s="16">
        <v>0</v>
      </c>
      <c r="O19" s="16">
        <v>0</v>
      </c>
      <c r="P19" s="15">
        <f t="shared" si="0"/>
        <v>230000</v>
      </c>
    </row>
    <row r="20" spans="1:16" x14ac:dyDescent="0.2">
      <c r="A20" s="12" t="s">
        <v>35</v>
      </c>
      <c r="B20" s="12" t="s">
        <v>37</v>
      </c>
      <c r="C20" s="13" t="s">
        <v>36</v>
      </c>
      <c r="D20" s="14" t="s">
        <v>38</v>
      </c>
      <c r="E20" s="15">
        <v>203855</v>
      </c>
      <c r="F20" s="16">
        <v>203855</v>
      </c>
      <c r="G20" s="16">
        <v>137775</v>
      </c>
      <c r="H20" s="16">
        <v>0</v>
      </c>
      <c r="I20" s="16">
        <v>0</v>
      </c>
      <c r="J20" s="15">
        <v>0</v>
      </c>
      <c r="K20" s="16">
        <v>0</v>
      </c>
      <c r="L20" s="16">
        <v>0</v>
      </c>
      <c r="M20" s="16">
        <v>0</v>
      </c>
      <c r="N20" s="16">
        <v>0</v>
      </c>
      <c r="O20" s="16">
        <v>0</v>
      </c>
      <c r="P20" s="15">
        <f t="shared" si="0"/>
        <v>203855</v>
      </c>
    </row>
    <row r="21" spans="1:16" ht="38.25" x14ac:dyDescent="0.2">
      <c r="A21" s="12" t="s">
        <v>39</v>
      </c>
      <c r="B21" s="12" t="s">
        <v>41</v>
      </c>
      <c r="C21" s="13" t="s">
        <v>40</v>
      </c>
      <c r="D21" s="14" t="s">
        <v>42</v>
      </c>
      <c r="E21" s="15">
        <v>830940</v>
      </c>
      <c r="F21" s="16">
        <v>830940</v>
      </c>
      <c r="G21" s="16">
        <v>518420</v>
      </c>
      <c r="H21" s="16">
        <v>136680</v>
      </c>
      <c r="I21" s="16">
        <v>0</v>
      </c>
      <c r="J21" s="15">
        <v>0</v>
      </c>
      <c r="K21" s="16">
        <v>0</v>
      </c>
      <c r="L21" s="16">
        <v>0</v>
      </c>
      <c r="M21" s="16">
        <v>0</v>
      </c>
      <c r="N21" s="16">
        <v>0</v>
      </c>
      <c r="O21" s="16">
        <v>0</v>
      </c>
      <c r="P21" s="15">
        <f t="shared" si="0"/>
        <v>830940</v>
      </c>
    </row>
    <row r="22" spans="1:16" ht="38.25" x14ac:dyDescent="0.2">
      <c r="A22" s="12" t="s">
        <v>43</v>
      </c>
      <c r="B22" s="12" t="s">
        <v>45</v>
      </c>
      <c r="C22" s="13" t="s">
        <v>44</v>
      </c>
      <c r="D22" s="14" t="s">
        <v>46</v>
      </c>
      <c r="E22" s="15">
        <v>98090</v>
      </c>
      <c r="F22" s="16">
        <v>98090</v>
      </c>
      <c r="G22" s="16">
        <v>80400</v>
      </c>
      <c r="H22" s="16">
        <v>0</v>
      </c>
      <c r="I22" s="16">
        <v>0</v>
      </c>
      <c r="J22" s="15">
        <v>0</v>
      </c>
      <c r="K22" s="16">
        <v>0</v>
      </c>
      <c r="L22" s="16">
        <v>0</v>
      </c>
      <c r="M22" s="16">
        <v>0</v>
      </c>
      <c r="N22" s="16">
        <v>0</v>
      </c>
      <c r="O22" s="16">
        <v>0</v>
      </c>
      <c r="P22" s="15">
        <f t="shared" si="0"/>
        <v>98090</v>
      </c>
    </row>
    <row r="23" spans="1:16" ht="25.5" x14ac:dyDescent="0.2">
      <c r="A23" s="12" t="s">
        <v>47</v>
      </c>
      <c r="B23" s="12" t="s">
        <v>49</v>
      </c>
      <c r="C23" s="13" t="s">
        <v>48</v>
      </c>
      <c r="D23" s="14" t="s">
        <v>50</v>
      </c>
      <c r="E23" s="15">
        <v>370930</v>
      </c>
      <c r="F23" s="16">
        <v>370930</v>
      </c>
      <c r="G23" s="16">
        <v>110550</v>
      </c>
      <c r="H23" s="16">
        <v>160000</v>
      </c>
      <c r="I23" s="16">
        <v>0</v>
      </c>
      <c r="J23" s="15">
        <v>0</v>
      </c>
      <c r="K23" s="16">
        <v>0</v>
      </c>
      <c r="L23" s="16">
        <v>0</v>
      </c>
      <c r="M23" s="16">
        <v>0</v>
      </c>
      <c r="N23" s="16">
        <v>0</v>
      </c>
      <c r="O23" s="16">
        <v>0</v>
      </c>
      <c r="P23" s="15">
        <f t="shared" si="0"/>
        <v>370930</v>
      </c>
    </row>
    <row r="24" spans="1:16" x14ac:dyDescent="0.2">
      <c r="A24" s="12" t="s">
        <v>51</v>
      </c>
      <c r="B24" s="12" t="s">
        <v>52</v>
      </c>
      <c r="C24" s="13" t="s">
        <v>48</v>
      </c>
      <c r="D24" s="14" t="s">
        <v>53</v>
      </c>
      <c r="E24" s="15">
        <v>998180</v>
      </c>
      <c r="F24" s="16">
        <v>998180</v>
      </c>
      <c r="G24" s="16">
        <v>437600</v>
      </c>
      <c r="H24" s="16">
        <v>135000</v>
      </c>
      <c r="I24" s="16">
        <v>0</v>
      </c>
      <c r="J24" s="15">
        <v>7200</v>
      </c>
      <c r="K24" s="16">
        <v>0</v>
      </c>
      <c r="L24" s="16">
        <v>7200</v>
      </c>
      <c r="M24" s="16">
        <v>0</v>
      </c>
      <c r="N24" s="16">
        <v>0</v>
      </c>
      <c r="O24" s="16">
        <v>0</v>
      </c>
      <c r="P24" s="15">
        <f t="shared" si="0"/>
        <v>1005380</v>
      </c>
    </row>
    <row r="25" spans="1:16" ht="38.25" x14ac:dyDescent="0.2">
      <c r="A25" s="12" t="s">
        <v>54</v>
      </c>
      <c r="B25" s="12" t="s">
        <v>56</v>
      </c>
      <c r="C25" s="13" t="s">
        <v>55</v>
      </c>
      <c r="D25" s="14" t="s">
        <v>57</v>
      </c>
      <c r="E25" s="15">
        <v>1687000</v>
      </c>
      <c r="F25" s="16">
        <v>1687000</v>
      </c>
      <c r="G25" s="16">
        <v>0</v>
      </c>
      <c r="H25" s="16">
        <v>0</v>
      </c>
      <c r="I25" s="16">
        <v>0</v>
      </c>
      <c r="J25" s="15">
        <v>0</v>
      </c>
      <c r="K25" s="16">
        <v>0</v>
      </c>
      <c r="L25" s="16">
        <v>0</v>
      </c>
      <c r="M25" s="16">
        <v>0</v>
      </c>
      <c r="N25" s="16">
        <v>0</v>
      </c>
      <c r="O25" s="16">
        <v>0</v>
      </c>
      <c r="P25" s="15">
        <f t="shared" si="0"/>
        <v>1687000</v>
      </c>
    </row>
    <row r="26" spans="1:16" ht="25.5" x14ac:dyDescent="0.2">
      <c r="A26" s="12" t="s">
        <v>58</v>
      </c>
      <c r="B26" s="12" t="s">
        <v>60</v>
      </c>
      <c r="C26" s="13" t="s">
        <v>59</v>
      </c>
      <c r="D26" s="14" t="s">
        <v>61</v>
      </c>
      <c r="E26" s="15">
        <v>0</v>
      </c>
      <c r="F26" s="16">
        <v>0</v>
      </c>
      <c r="G26" s="16">
        <v>0</v>
      </c>
      <c r="H26" s="16">
        <v>0</v>
      </c>
      <c r="I26" s="16">
        <v>0</v>
      </c>
      <c r="J26" s="15">
        <v>295000</v>
      </c>
      <c r="K26" s="16">
        <v>0</v>
      </c>
      <c r="L26" s="16">
        <v>295000</v>
      </c>
      <c r="M26" s="16">
        <v>0</v>
      </c>
      <c r="N26" s="16">
        <v>0</v>
      </c>
      <c r="O26" s="16">
        <v>0</v>
      </c>
      <c r="P26" s="15">
        <f t="shared" si="0"/>
        <v>295000</v>
      </c>
    </row>
    <row r="27" spans="1:16" x14ac:dyDescent="0.2">
      <c r="A27" s="6" t="s">
        <v>62</v>
      </c>
      <c r="B27" s="7"/>
      <c r="C27" s="8"/>
      <c r="D27" s="9" t="s">
        <v>63</v>
      </c>
      <c r="E27" s="10">
        <v>17190465</v>
      </c>
      <c r="F27" s="11">
        <v>17190465</v>
      </c>
      <c r="G27" s="11">
        <v>11881765</v>
      </c>
      <c r="H27" s="11">
        <v>1308300</v>
      </c>
      <c r="I27" s="11">
        <v>0</v>
      </c>
      <c r="J27" s="10">
        <v>120000</v>
      </c>
      <c r="K27" s="11">
        <v>0</v>
      </c>
      <c r="L27" s="11">
        <v>120000</v>
      </c>
      <c r="M27" s="11">
        <v>0</v>
      </c>
      <c r="N27" s="11">
        <v>0</v>
      </c>
      <c r="O27" s="11">
        <v>0</v>
      </c>
      <c r="P27" s="10">
        <f t="shared" si="0"/>
        <v>17310465</v>
      </c>
    </row>
    <row r="28" spans="1:16" x14ac:dyDescent="0.2">
      <c r="A28" s="6" t="s">
        <v>64</v>
      </c>
      <c r="B28" s="7"/>
      <c r="C28" s="8"/>
      <c r="D28" s="9" t="s">
        <v>63</v>
      </c>
      <c r="E28" s="10">
        <v>17190465</v>
      </c>
      <c r="F28" s="11">
        <v>17190465</v>
      </c>
      <c r="G28" s="11">
        <v>11881765</v>
      </c>
      <c r="H28" s="11">
        <v>1308300</v>
      </c>
      <c r="I28" s="11">
        <v>0</v>
      </c>
      <c r="J28" s="10">
        <v>120000</v>
      </c>
      <c r="K28" s="11">
        <v>0</v>
      </c>
      <c r="L28" s="11">
        <v>120000</v>
      </c>
      <c r="M28" s="11">
        <v>0</v>
      </c>
      <c r="N28" s="11">
        <v>0</v>
      </c>
      <c r="O28" s="11">
        <v>0</v>
      </c>
      <c r="P28" s="10">
        <f t="shared" si="0"/>
        <v>17310465</v>
      </c>
    </row>
    <row r="29" spans="1:16" ht="38.25" x14ac:dyDescent="0.2">
      <c r="A29" s="12" t="s">
        <v>65</v>
      </c>
      <c r="B29" s="12" t="s">
        <v>66</v>
      </c>
      <c r="C29" s="13" t="s">
        <v>20</v>
      </c>
      <c r="D29" s="14" t="s">
        <v>67</v>
      </c>
      <c r="E29" s="15">
        <v>414800</v>
      </c>
      <c r="F29" s="16">
        <v>414800</v>
      </c>
      <c r="G29" s="16">
        <v>340000</v>
      </c>
      <c r="H29" s="16">
        <v>0</v>
      </c>
      <c r="I29" s="16">
        <v>0</v>
      </c>
      <c r="J29" s="15">
        <v>0</v>
      </c>
      <c r="K29" s="16">
        <v>0</v>
      </c>
      <c r="L29" s="16">
        <v>0</v>
      </c>
      <c r="M29" s="16">
        <v>0</v>
      </c>
      <c r="N29" s="16">
        <v>0</v>
      </c>
      <c r="O29" s="16">
        <v>0</v>
      </c>
      <c r="P29" s="15">
        <f t="shared" si="0"/>
        <v>414800</v>
      </c>
    </row>
    <row r="30" spans="1:16" x14ac:dyDescent="0.2">
      <c r="A30" s="12" t="s">
        <v>68</v>
      </c>
      <c r="B30" s="12" t="s">
        <v>28</v>
      </c>
      <c r="C30" s="13" t="s">
        <v>69</v>
      </c>
      <c r="D30" s="14" t="s">
        <v>70</v>
      </c>
      <c r="E30" s="15">
        <v>1754600</v>
      </c>
      <c r="F30" s="16">
        <v>1754600</v>
      </c>
      <c r="G30" s="16">
        <v>1308300</v>
      </c>
      <c r="H30" s="16">
        <v>42300</v>
      </c>
      <c r="I30" s="16">
        <v>0</v>
      </c>
      <c r="J30" s="15">
        <v>20000</v>
      </c>
      <c r="K30" s="16">
        <v>0</v>
      </c>
      <c r="L30" s="16">
        <v>20000</v>
      </c>
      <c r="M30" s="16">
        <v>0</v>
      </c>
      <c r="N30" s="16">
        <v>0</v>
      </c>
      <c r="O30" s="16">
        <v>0</v>
      </c>
      <c r="P30" s="15">
        <f t="shared" si="0"/>
        <v>1774600</v>
      </c>
    </row>
    <row r="31" spans="1:16" ht="38.25" x14ac:dyDescent="0.2">
      <c r="A31" s="12" t="s">
        <v>71</v>
      </c>
      <c r="B31" s="12" t="s">
        <v>73</v>
      </c>
      <c r="C31" s="13" t="s">
        <v>72</v>
      </c>
      <c r="D31" s="14" t="s">
        <v>74</v>
      </c>
      <c r="E31" s="15">
        <v>5843965</v>
      </c>
      <c r="F31" s="16">
        <v>5843965</v>
      </c>
      <c r="G31" s="16">
        <v>3173465</v>
      </c>
      <c r="H31" s="16">
        <v>1266000</v>
      </c>
      <c r="I31" s="16">
        <v>0</v>
      </c>
      <c r="J31" s="15">
        <v>100000</v>
      </c>
      <c r="K31" s="16">
        <v>0</v>
      </c>
      <c r="L31" s="16">
        <v>100000</v>
      </c>
      <c r="M31" s="16">
        <v>0</v>
      </c>
      <c r="N31" s="16">
        <v>0</v>
      </c>
      <c r="O31" s="16">
        <v>0</v>
      </c>
      <c r="P31" s="15">
        <f t="shared" si="0"/>
        <v>5943965</v>
      </c>
    </row>
    <row r="32" spans="1:16" ht="38.25" x14ac:dyDescent="0.2">
      <c r="A32" s="12" t="s">
        <v>75</v>
      </c>
      <c r="B32" s="12" t="s">
        <v>76</v>
      </c>
      <c r="C32" s="13" t="s">
        <v>72</v>
      </c>
      <c r="D32" s="14" t="s">
        <v>77</v>
      </c>
      <c r="E32" s="15">
        <v>8274600</v>
      </c>
      <c r="F32" s="16">
        <v>8274600</v>
      </c>
      <c r="G32" s="16">
        <v>6780000</v>
      </c>
      <c r="H32" s="16">
        <v>0</v>
      </c>
      <c r="I32" s="16">
        <v>0</v>
      </c>
      <c r="J32" s="15">
        <v>0</v>
      </c>
      <c r="K32" s="16">
        <v>0</v>
      </c>
      <c r="L32" s="16">
        <v>0</v>
      </c>
      <c r="M32" s="16">
        <v>0</v>
      </c>
      <c r="N32" s="16">
        <v>0</v>
      </c>
      <c r="O32" s="16">
        <v>0</v>
      </c>
      <c r="P32" s="15">
        <f t="shared" si="0"/>
        <v>8274600</v>
      </c>
    </row>
    <row r="33" spans="1:16" ht="25.5" x14ac:dyDescent="0.2">
      <c r="A33" s="12" t="s">
        <v>78</v>
      </c>
      <c r="B33" s="12" t="s">
        <v>80</v>
      </c>
      <c r="C33" s="13" t="s">
        <v>79</v>
      </c>
      <c r="D33" s="14" t="s">
        <v>81</v>
      </c>
      <c r="E33" s="15">
        <v>372500</v>
      </c>
      <c r="F33" s="16">
        <v>372500</v>
      </c>
      <c r="G33" s="16">
        <v>280000</v>
      </c>
      <c r="H33" s="16">
        <v>0</v>
      </c>
      <c r="I33" s="16">
        <v>0</v>
      </c>
      <c r="J33" s="15">
        <v>0</v>
      </c>
      <c r="K33" s="16">
        <v>0</v>
      </c>
      <c r="L33" s="16">
        <v>0</v>
      </c>
      <c r="M33" s="16">
        <v>0</v>
      </c>
      <c r="N33" s="16">
        <v>0</v>
      </c>
      <c r="O33" s="16">
        <v>0</v>
      </c>
      <c r="P33" s="15">
        <f t="shared" si="0"/>
        <v>372500</v>
      </c>
    </row>
    <row r="34" spans="1:16" x14ac:dyDescent="0.2">
      <c r="A34" s="12" t="s">
        <v>82</v>
      </c>
      <c r="B34" s="12" t="s">
        <v>83</v>
      </c>
      <c r="C34" s="13" t="s">
        <v>79</v>
      </c>
      <c r="D34" s="14" t="s">
        <v>84</v>
      </c>
      <c r="E34" s="15">
        <v>420000</v>
      </c>
      <c r="F34" s="16">
        <v>420000</v>
      </c>
      <c r="G34" s="16">
        <v>0</v>
      </c>
      <c r="H34" s="16">
        <v>0</v>
      </c>
      <c r="I34" s="16">
        <v>0</v>
      </c>
      <c r="J34" s="15">
        <v>0</v>
      </c>
      <c r="K34" s="16">
        <v>0</v>
      </c>
      <c r="L34" s="16">
        <v>0</v>
      </c>
      <c r="M34" s="16">
        <v>0</v>
      </c>
      <c r="N34" s="16">
        <v>0</v>
      </c>
      <c r="O34" s="16">
        <v>0</v>
      </c>
      <c r="P34" s="15">
        <f t="shared" si="0"/>
        <v>420000</v>
      </c>
    </row>
    <row r="35" spans="1:16" ht="63.75" x14ac:dyDescent="0.2">
      <c r="A35" s="12" t="s">
        <v>85</v>
      </c>
      <c r="B35" s="12" t="s">
        <v>87</v>
      </c>
      <c r="C35" s="13" t="s">
        <v>86</v>
      </c>
      <c r="D35" s="14" t="s">
        <v>88</v>
      </c>
      <c r="E35" s="15">
        <v>110000</v>
      </c>
      <c r="F35" s="16">
        <v>110000</v>
      </c>
      <c r="G35" s="16">
        <v>0</v>
      </c>
      <c r="H35" s="16">
        <v>0</v>
      </c>
      <c r="I35" s="16">
        <v>0</v>
      </c>
      <c r="J35" s="15">
        <v>0</v>
      </c>
      <c r="K35" s="16">
        <v>0</v>
      </c>
      <c r="L35" s="16">
        <v>0</v>
      </c>
      <c r="M35" s="16">
        <v>0</v>
      </c>
      <c r="N35" s="16">
        <v>0</v>
      </c>
      <c r="O35" s="16">
        <v>0</v>
      </c>
      <c r="P35" s="15">
        <f t="shared" si="0"/>
        <v>110000</v>
      </c>
    </row>
    <row r="36" spans="1:16" x14ac:dyDescent="0.2">
      <c r="A36" s="6" t="s">
        <v>89</v>
      </c>
      <c r="B36" s="7"/>
      <c r="C36" s="8"/>
      <c r="D36" s="9" t="s">
        <v>90</v>
      </c>
      <c r="E36" s="10">
        <v>5359800</v>
      </c>
      <c r="F36" s="11">
        <v>5175020</v>
      </c>
      <c r="G36" s="11">
        <v>464400</v>
      </c>
      <c r="H36" s="11">
        <v>0</v>
      </c>
      <c r="I36" s="11">
        <v>0</v>
      </c>
      <c r="J36" s="10">
        <v>0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  <c r="P36" s="10">
        <f t="shared" si="0"/>
        <v>5359800</v>
      </c>
    </row>
    <row r="37" spans="1:16" x14ac:dyDescent="0.2">
      <c r="A37" s="6" t="s">
        <v>91</v>
      </c>
      <c r="B37" s="7"/>
      <c r="C37" s="8"/>
      <c r="D37" s="9" t="s">
        <v>90</v>
      </c>
      <c r="E37" s="10">
        <v>5359800</v>
      </c>
      <c r="F37" s="11">
        <v>5175020</v>
      </c>
      <c r="G37" s="11">
        <v>464400</v>
      </c>
      <c r="H37" s="11">
        <v>0</v>
      </c>
      <c r="I37" s="11">
        <v>0</v>
      </c>
      <c r="J37" s="10">
        <v>0</v>
      </c>
      <c r="K37" s="11">
        <v>0</v>
      </c>
      <c r="L37" s="11">
        <v>0</v>
      </c>
      <c r="M37" s="11">
        <v>0</v>
      </c>
      <c r="N37" s="11">
        <v>0</v>
      </c>
      <c r="O37" s="11">
        <v>0</v>
      </c>
      <c r="P37" s="10">
        <f t="shared" si="0"/>
        <v>5359800</v>
      </c>
    </row>
    <row r="38" spans="1:16" ht="38.25" x14ac:dyDescent="0.2">
      <c r="A38" s="12" t="s">
        <v>92</v>
      </c>
      <c r="B38" s="12" t="s">
        <v>66</v>
      </c>
      <c r="C38" s="13" t="s">
        <v>20</v>
      </c>
      <c r="D38" s="14" t="s">
        <v>67</v>
      </c>
      <c r="E38" s="15">
        <v>615230</v>
      </c>
      <c r="F38" s="16">
        <v>615230</v>
      </c>
      <c r="G38" s="16">
        <v>464400</v>
      </c>
      <c r="H38" s="16">
        <v>0</v>
      </c>
      <c r="I38" s="16">
        <v>0</v>
      </c>
      <c r="J38" s="15">
        <v>0</v>
      </c>
      <c r="K38" s="16">
        <v>0</v>
      </c>
      <c r="L38" s="16">
        <v>0</v>
      </c>
      <c r="M38" s="16">
        <v>0</v>
      </c>
      <c r="N38" s="16">
        <v>0</v>
      </c>
      <c r="O38" s="16">
        <v>0</v>
      </c>
      <c r="P38" s="15">
        <f t="shared" si="0"/>
        <v>615230</v>
      </c>
    </row>
    <row r="39" spans="1:16" x14ac:dyDescent="0.2">
      <c r="A39" s="12" t="s">
        <v>93</v>
      </c>
      <c r="B39" s="12" t="s">
        <v>95</v>
      </c>
      <c r="C39" s="13" t="s">
        <v>94</v>
      </c>
      <c r="D39" s="14" t="s">
        <v>96</v>
      </c>
      <c r="E39" s="15">
        <v>184780</v>
      </c>
      <c r="F39" s="16">
        <v>0</v>
      </c>
      <c r="G39" s="16">
        <v>0</v>
      </c>
      <c r="H39" s="16">
        <v>0</v>
      </c>
      <c r="I39" s="16">
        <v>0</v>
      </c>
      <c r="J39" s="15">
        <v>0</v>
      </c>
      <c r="K39" s="16">
        <v>0</v>
      </c>
      <c r="L39" s="16">
        <v>0</v>
      </c>
      <c r="M39" s="16">
        <v>0</v>
      </c>
      <c r="N39" s="16">
        <v>0</v>
      </c>
      <c r="O39" s="16">
        <v>0</v>
      </c>
      <c r="P39" s="15">
        <f t="shared" si="0"/>
        <v>184780</v>
      </c>
    </row>
    <row r="40" spans="1:16" ht="51" x14ac:dyDescent="0.2">
      <c r="A40" s="12" t="s">
        <v>97</v>
      </c>
      <c r="B40" s="12" t="s">
        <v>99</v>
      </c>
      <c r="C40" s="13" t="s">
        <v>98</v>
      </c>
      <c r="D40" s="14" t="s">
        <v>100</v>
      </c>
      <c r="E40" s="15">
        <v>4290600</v>
      </c>
      <c r="F40" s="16">
        <v>4290600</v>
      </c>
      <c r="G40" s="16">
        <v>0</v>
      </c>
      <c r="H40" s="16">
        <v>0</v>
      </c>
      <c r="I40" s="16">
        <v>0</v>
      </c>
      <c r="J40" s="15">
        <v>0</v>
      </c>
      <c r="K40" s="16">
        <v>0</v>
      </c>
      <c r="L40" s="16">
        <v>0</v>
      </c>
      <c r="M40" s="16">
        <v>0</v>
      </c>
      <c r="N40" s="16">
        <v>0</v>
      </c>
      <c r="O40" s="16">
        <v>0</v>
      </c>
      <c r="P40" s="15">
        <f t="shared" si="0"/>
        <v>4290600</v>
      </c>
    </row>
    <row r="41" spans="1:16" x14ac:dyDescent="0.2">
      <c r="A41" s="12" t="s">
        <v>101</v>
      </c>
      <c r="B41" s="12" t="s">
        <v>102</v>
      </c>
      <c r="C41" s="13" t="s">
        <v>98</v>
      </c>
      <c r="D41" s="14" t="s">
        <v>103</v>
      </c>
      <c r="E41" s="15">
        <v>89190</v>
      </c>
      <c r="F41" s="16">
        <v>89190</v>
      </c>
      <c r="G41" s="16">
        <v>0</v>
      </c>
      <c r="H41" s="16">
        <v>0</v>
      </c>
      <c r="I41" s="16">
        <v>0</v>
      </c>
      <c r="J41" s="15">
        <v>0</v>
      </c>
      <c r="K41" s="16">
        <v>0</v>
      </c>
      <c r="L41" s="16">
        <v>0</v>
      </c>
      <c r="M41" s="16">
        <v>0</v>
      </c>
      <c r="N41" s="16">
        <v>0</v>
      </c>
      <c r="O41" s="16">
        <v>0</v>
      </c>
      <c r="P41" s="15">
        <f t="shared" si="0"/>
        <v>89190</v>
      </c>
    </row>
    <row r="42" spans="1:16" ht="38.25" x14ac:dyDescent="0.2">
      <c r="A42" s="12" t="s">
        <v>104</v>
      </c>
      <c r="B42" s="12" t="s">
        <v>105</v>
      </c>
      <c r="C42" s="13" t="s">
        <v>98</v>
      </c>
      <c r="D42" s="14" t="s">
        <v>106</v>
      </c>
      <c r="E42" s="15">
        <v>180000</v>
      </c>
      <c r="F42" s="16">
        <v>180000</v>
      </c>
      <c r="G42" s="16">
        <v>0</v>
      </c>
      <c r="H42" s="16">
        <v>0</v>
      </c>
      <c r="I42" s="16">
        <v>0</v>
      </c>
      <c r="J42" s="15">
        <v>0</v>
      </c>
      <c r="K42" s="16">
        <v>0</v>
      </c>
      <c r="L42" s="16">
        <v>0</v>
      </c>
      <c r="M42" s="16">
        <v>0</v>
      </c>
      <c r="N42" s="16">
        <v>0</v>
      </c>
      <c r="O42" s="16">
        <v>0</v>
      </c>
      <c r="P42" s="15">
        <f t="shared" si="0"/>
        <v>180000</v>
      </c>
    </row>
    <row r="43" spans="1:16" x14ac:dyDescent="0.2">
      <c r="A43" s="17" t="s">
        <v>107</v>
      </c>
      <c r="B43" s="18" t="s">
        <v>107</v>
      </c>
      <c r="C43" s="19" t="s">
        <v>107</v>
      </c>
      <c r="D43" s="20" t="s">
        <v>108</v>
      </c>
      <c r="E43" s="10">
        <v>32476715</v>
      </c>
      <c r="F43" s="10">
        <v>32291935</v>
      </c>
      <c r="G43" s="10">
        <v>17448710</v>
      </c>
      <c r="H43" s="10">
        <v>1950630</v>
      </c>
      <c r="I43" s="10">
        <v>0</v>
      </c>
      <c r="J43" s="10">
        <v>422200</v>
      </c>
      <c r="K43" s="10">
        <v>0</v>
      </c>
      <c r="L43" s="10">
        <v>422200</v>
      </c>
      <c r="M43" s="10">
        <v>0</v>
      </c>
      <c r="N43" s="10">
        <v>0</v>
      </c>
      <c r="O43" s="10">
        <v>0</v>
      </c>
      <c r="P43" s="10">
        <f t="shared" si="0"/>
        <v>32898915</v>
      </c>
    </row>
    <row r="46" spans="1:16" x14ac:dyDescent="0.2">
      <c r="B46" s="3" t="s">
        <v>109</v>
      </c>
      <c r="I46" s="3" t="s">
        <v>110</v>
      </c>
    </row>
  </sheetData>
  <mergeCells count="25">
    <mergeCell ref="G11:G12"/>
    <mergeCell ref="H11:H12"/>
    <mergeCell ref="I10:I12"/>
    <mergeCell ref="J9:O9"/>
    <mergeCell ref="J10:J12"/>
    <mergeCell ref="K10:K12"/>
    <mergeCell ref="L10:L12"/>
    <mergeCell ref="M10:N10"/>
    <mergeCell ref="M11:M12"/>
    <mergeCell ref="N11:N12"/>
    <mergeCell ref="E9:I9"/>
    <mergeCell ref="E10:E12"/>
    <mergeCell ref="F10:F12"/>
    <mergeCell ref="G10:H10"/>
    <mergeCell ref="O10:O12"/>
    <mergeCell ref="P9:P12"/>
    <mergeCell ref="M2:O2"/>
    <mergeCell ref="M3:O3"/>
    <mergeCell ref="M4:Q4"/>
    <mergeCell ref="A5:P5"/>
    <mergeCell ref="A6:P6"/>
    <mergeCell ref="A9:A12"/>
    <mergeCell ref="B9:B12"/>
    <mergeCell ref="C9:C12"/>
    <mergeCell ref="D9:D12"/>
  </mergeCells>
  <pageMargins left="0.196850393700787" right="0.196850393700787" top="0.39370078740157499" bottom="0.196850393700787" header="0" footer="0"/>
  <pageSetup paperSize="9" scale="64" fitToHeight="500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Ирина</dc:creator>
  <cp:lastModifiedBy>Ирина</cp:lastModifiedBy>
  <cp:lastPrinted>2023-03-09T10:10:31Z</cp:lastPrinted>
  <dcterms:created xsi:type="dcterms:W3CDTF">2023-03-09T10:04:33Z</dcterms:created>
  <dcterms:modified xsi:type="dcterms:W3CDTF">2023-03-09T11:52:24Z</dcterms:modified>
</cp:coreProperties>
</file>