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9540"/>
  </bookViews>
  <sheets>
    <sheet name="Лист1" sheetId="1" r:id="rId1"/>
  </sheets>
  <definedNames>
    <definedName name="_xlnm.Print_Titles" localSheetId="0">Лист1!$5:$6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</calcChain>
</file>

<file path=xl/sharedStrings.xml><?xml version="1.0" encoding="utf-8"?>
<sst xmlns="http://schemas.openxmlformats.org/spreadsheetml/2006/main" count="104" uniqueCount="102">
  <si>
    <t>грн.</t>
  </si>
  <si>
    <t>ККД</t>
  </si>
  <si>
    <t>Доходи</t>
  </si>
  <si>
    <t>Факт</t>
  </si>
  <si>
    <t>+/-</t>
  </si>
  <si>
    <t>% викон.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</si>
  <si>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</si>
  <si>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</si>
  <si>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</si>
  <si>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</si>
  <si>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</si>
  <si>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</si>
  <si>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</si>
  <si>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</si>
  <si>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13020000</t>
  </si>
  <si>
    <t>Рентна плата за спеціальне використання води </t>
  </si>
  <si>
    <t>13020200</t>
  </si>
  <si>
    <t>Рентна плата за спеціальне використання води водних об`єктів місцевого значення 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</si>
  <si>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</si>
  <si>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</si>
  <si>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</si>
  <si>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</si>
  <si>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</si>
  <si>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</si>
  <si>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18010000</t>
  </si>
  <si>
    <t>Податок на майно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</si>
  <si>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</si>
  <si>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</si>
  <si>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</si>
  <si>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</si>
  <si>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</si>
  <si>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</si>
  <si>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</si>
  <si>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</si>
  <si>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</si>
  <si>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</si>
  <si>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</si>
  <si>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</si>
  <si>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</si>
  <si>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</si>
  <si>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18050000</t>
  </si>
  <si>
    <t>Єдиний податок 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</si>
  <si>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</si>
  <si>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</si>
  <si>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</si>
  <si>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</si>
  <si>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</si>
  <si>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</si>
  <si>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</si>
  <si>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</si>
  <si>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</si>
  <si>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</si>
  <si>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</si>
  <si>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</si>
  <si>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</si>
  <si>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</si>
  <si>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</si>
  <si>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</si>
  <si>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</si>
  <si>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</si>
  <si>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</si>
  <si>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</si>
  <si>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</si>
  <si>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</si>
  <si>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</si>
  <si>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</si>
  <si>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</si>
  <si>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</si>
  <si>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24060000</t>
  </si>
  <si>
    <t>Інші надходження  </t>
  </si>
  <si>
    <t>24060300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</si>
  <si>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</si>
  <si>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</si>
  <si>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</si>
  <si>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</si>
  <si>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25010400</t>
  </si>
  <si>
    <t>Надходження бюджетних установ від реалізації в установленому порядку майна (крім нерухомого майна) </t>
  </si>
  <si>
    <t>41020000</t>
  </si>
  <si>
    <t>Дотації з державного бюджету місцевим бюджетам</t>
  </si>
  <si>
    <t>41020100</t>
  </si>
  <si>
    <t>Базова дотація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</si>
  <si>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</si>
  <si>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</si>
  <si>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</si>
  <si>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</si>
  <si>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41040000</t>
  </si>
  <si>
    <t>Дотації з місцевих бюджетів іншим місцевим бюджетам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</si>
  <si>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</si>
  <si>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</si>
  <si>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</si>
  <si>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</si>
  <si>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</si>
  <si>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</si>
  <si>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</si>
  <si>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</si>
  <si>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</si>
  <si>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плану по доходах за 2022 рік</t>
  </si>
  <si>
    <t>Уточнений план на 2022 рік</t>
  </si>
  <si>
    <t>Додаток 1</t>
  </si>
  <si>
    <t>до рішення сесії сільської ради від 03.03.2023 року № 681-19/VIII "Про  затвердження звіту про виконанняі бюджету Української сільської територіальної громади за 2022 рік"</t>
  </si>
  <si>
    <t xml:space="preserve">Секретар сільської ради </t>
  </si>
  <si>
    <t>Юрій ШИШКІН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</si>
</sst>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/>
    <xf numFmtId="49" fontId="0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1" fillId="0" borderId="0" xfId="0" applyFont="1" applyAlignment="1"/>
  </cellXfs>
  <cellStyles count="1">
    <cellStyle name="Обычный" xfId="0" builtinId="0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B19" zoomScaleNormal="100" workbookViewId="0">
      <selection activeCell="B3" sqref="B3:G3"/>
    </sheetView>
  </sheetViews>
  <sheetFormatPr defaultRowHeight="12.75" x14ac:dyDescent="0.2"/>
  <cols>
    <col min="1" max="1" width="0" hidden="1" customWidth="1"/>
    <col min="2" max="2" width="11.85546875" style="6" customWidth="1"/>
    <col min="3" max="3" width="47.28515625" style="3" customWidth="1"/>
    <col min="4" max="4" width="15.42578125" style="4" customWidth="1"/>
    <col min="5" max="5" width="14.85546875" style="4" customWidth="1"/>
    <col min="6" max="6" width="12.42578125" style="4" customWidth="1"/>
    <col min="7" max="7" width="10.5703125" style="4" customWidth="1"/>
  </cols>
  <sheetData>
    <row r="1" spans="1:9" ht="15" x14ac:dyDescent="0.25">
      <c r="D1" s="9" t="s">
        <v>98</v>
      </c>
      <c r="F1" s="9"/>
      <c r="H1" s="7"/>
      <c r="I1" s="7"/>
    </row>
    <row r="2" spans="1:9" ht="46.5" customHeight="1" x14ac:dyDescent="0.2">
      <c r="B2" s="1"/>
      <c r="C2" s="2"/>
      <c r="D2" s="11" t="s">
        <v>99</v>
      </c>
      <c r="E2" s="11"/>
      <c r="F2" s="11"/>
      <c r="G2" s="11"/>
      <c r="H2" s="8"/>
      <c r="I2" s="8"/>
    </row>
    <row r="3" spans="1:9" ht="20.25" customHeight="1" x14ac:dyDescent="0.35">
      <c r="B3" s="10" t="s">
        <v>96</v>
      </c>
      <c r="C3" s="10"/>
      <c r="D3" s="10"/>
      <c r="E3" s="10"/>
      <c r="F3" s="10"/>
      <c r="G3" s="10"/>
      <c r="H3" s="30"/>
      <c r="I3" s="30"/>
    </row>
    <row r="4" spans="1:9" x14ac:dyDescent="0.2">
      <c r="G4" s="5" t="s">
        <v>0</v>
      </c>
    </row>
    <row r="5" spans="1:9" s="17" customFormat="1" ht="36" customHeight="1" x14ac:dyDescent="0.2">
      <c r="A5" s="12"/>
      <c r="B5" s="13" t="s">
        <v>1</v>
      </c>
      <c r="C5" s="14" t="s">
        <v>2</v>
      </c>
      <c r="D5" s="15" t="s">
        <v>97</v>
      </c>
      <c r="E5" s="16" t="s">
        <v>3</v>
      </c>
      <c r="F5" s="16" t="s">
        <v>4</v>
      </c>
      <c r="G5" s="16" t="s">
        <v>5</v>
      </c>
    </row>
    <row r="6" spans="1:9" s="17" customFormat="1" x14ac:dyDescent="0.2">
      <c r="A6" s="12"/>
      <c r="B6" s="18">
        <v>2</v>
      </c>
      <c r="C6" s="19">
        <v>3</v>
      </c>
      <c r="D6" s="18">
        <v>6</v>
      </c>
      <c r="E6" s="18">
        <v>7</v>
      </c>
      <c r="F6" s="18">
        <v>8</v>
      </c>
      <c r="G6" s="18">
        <v>9</v>
      </c>
    </row>
    <row r="7" spans="1:9" s="17" customFormat="1" x14ac:dyDescent="0.2">
      <c r="A7" s="20">
        <v>1</v>
      </c>
      <c r="B7" s="21" t="s">
        <v>6</v>
      </c>
      <c r="C7" s="22" t="s">
        <v>7</v>
      </c>
      <c r="D7" s="23">
        <v>7442450</v>
      </c>
      <c r="E7" s="23">
        <v>7680336.4500000002</v>
      </c>
      <c r="F7" s="24">
        <f t="shared" ref="F7:F52" si="0">E7-D7</f>
        <v>237886.45000000019</v>
      </c>
      <c r="G7" s="24">
        <f t="shared" ref="G7:G52" si="1">IF(D7=0,0,E7/D7*100)</f>
        <v>103.19634596134337</v>
      </c>
    </row>
    <row r="8" spans="1:9" s="17" customFormat="1" ht="42.75" customHeight="1" x14ac:dyDescent="0.2">
      <c r="A8" s="20">
        <v>0</v>
      </c>
      <c r="B8" s="21" t="s">
        <v>8</v>
      </c>
      <c r="C8" s="22" t="s">
        <v>9</v>
      </c>
      <c r="D8" s="23">
        <v>4411350</v>
      </c>
      <c r="E8" s="23">
        <v>4467375.37</v>
      </c>
      <c r="F8" s="24">
        <f t="shared" si="0"/>
        <v>56025.370000000112</v>
      </c>
      <c r="G8" s="24">
        <f t="shared" si="1"/>
        <v>101.27002776927698</v>
      </c>
    </row>
    <row r="9" spans="1:9" s="17" customFormat="1" ht="39.75" customHeight="1" x14ac:dyDescent="0.2">
      <c r="A9" s="20">
        <v>0</v>
      </c>
      <c r="B9" s="21" t="s">
        <v>10</v>
      </c>
      <c r="C9" s="22" t="s">
        <v>11</v>
      </c>
      <c r="D9" s="23">
        <v>2735300</v>
      </c>
      <c r="E9" s="23">
        <v>2849729.99</v>
      </c>
      <c r="F9" s="24">
        <f t="shared" si="0"/>
        <v>114429.99000000022</v>
      </c>
      <c r="G9" s="24">
        <f t="shared" si="1"/>
        <v>104.18345300332687</v>
      </c>
    </row>
    <row r="10" spans="1:9" s="17" customFormat="1" ht="40.5" customHeight="1" x14ac:dyDescent="0.2">
      <c r="A10" s="20">
        <v>0</v>
      </c>
      <c r="B10" s="21" t="s">
        <v>12</v>
      </c>
      <c r="C10" s="22" t="s">
        <v>13</v>
      </c>
      <c r="D10" s="23">
        <v>295800</v>
      </c>
      <c r="E10" s="23">
        <v>363231.09</v>
      </c>
      <c r="F10" s="24">
        <f t="shared" si="0"/>
        <v>67431.090000000026</v>
      </c>
      <c r="G10" s="24">
        <f t="shared" si="1"/>
        <v>122.79617647058825</v>
      </c>
    </row>
    <row r="11" spans="1:9" s="17" customFormat="1" ht="26.25" customHeight="1" x14ac:dyDescent="0.2">
      <c r="A11" s="20">
        <v>1</v>
      </c>
      <c r="B11" s="21" t="s">
        <v>14</v>
      </c>
      <c r="C11" s="22" t="s">
        <v>15</v>
      </c>
      <c r="D11" s="23">
        <v>76150</v>
      </c>
      <c r="E11" s="23">
        <v>76250.09</v>
      </c>
      <c r="F11" s="24">
        <f t="shared" si="0"/>
        <v>100.08999999999651</v>
      </c>
      <c r="G11" s="24">
        <f t="shared" si="1"/>
        <v>100.13143795141168</v>
      </c>
    </row>
    <row r="12" spans="1:9" s="17" customFormat="1" ht="25.5" x14ac:dyDescent="0.2">
      <c r="A12" s="20">
        <v>0</v>
      </c>
      <c r="B12" s="21" t="s">
        <v>16</v>
      </c>
      <c r="C12" s="22" t="s">
        <v>17</v>
      </c>
      <c r="D12" s="23">
        <v>76150</v>
      </c>
      <c r="E12" s="23">
        <v>76250.09</v>
      </c>
      <c r="F12" s="24">
        <f t="shared" si="0"/>
        <v>100.08999999999651</v>
      </c>
      <c r="G12" s="24">
        <f t="shared" si="1"/>
        <v>100.13143795141168</v>
      </c>
    </row>
    <row r="13" spans="1:9" s="17" customFormat="1" ht="41.25" customHeight="1" x14ac:dyDescent="0.2">
      <c r="A13" s="20">
        <v>1</v>
      </c>
      <c r="B13" s="21" t="s">
        <v>18</v>
      </c>
      <c r="C13" s="22" t="s">
        <v>19</v>
      </c>
      <c r="D13" s="23">
        <v>55000</v>
      </c>
      <c r="E13" s="23">
        <v>65061.89</v>
      </c>
      <c r="F13" s="24">
        <f t="shared" si="0"/>
        <v>10061.89</v>
      </c>
      <c r="G13" s="24">
        <f t="shared" si="1"/>
        <v>118.29434545454545</v>
      </c>
    </row>
    <row r="14" spans="1:9" s="17" customFormat="1" ht="76.5" customHeight="1" x14ac:dyDescent="0.2">
      <c r="A14" s="20">
        <v>0</v>
      </c>
      <c r="B14" s="21" t="s">
        <v>20</v>
      </c>
      <c r="C14" s="22" t="s">
        <v>21</v>
      </c>
      <c r="D14" s="23">
        <v>6700</v>
      </c>
      <c r="E14" s="23">
        <v>12332.38</v>
      </c>
      <c r="F14" s="24">
        <f t="shared" si="0"/>
        <v>5632.3799999999992</v>
      </c>
      <c r="G14" s="24">
        <f t="shared" si="1"/>
        <v>184.06537313432833</v>
      </c>
    </row>
    <row r="15" spans="1:9" s="17" customFormat="1" ht="67.5" customHeight="1" x14ac:dyDescent="0.2">
      <c r="A15" s="20">
        <v>0</v>
      </c>
      <c r="B15" s="21" t="s">
        <v>22</v>
      </c>
      <c r="C15" s="22" t="s">
        <v>23</v>
      </c>
      <c r="D15" s="23">
        <v>48300</v>
      </c>
      <c r="E15" s="23">
        <v>52729.51</v>
      </c>
      <c r="F15" s="24">
        <f t="shared" si="0"/>
        <v>4429.510000000002</v>
      </c>
      <c r="G15" s="24">
        <f t="shared" si="1"/>
        <v>109.1708281573499</v>
      </c>
    </row>
    <row r="16" spans="1:9" s="17" customFormat="1" x14ac:dyDescent="0.2">
      <c r="A16" s="20">
        <v>1</v>
      </c>
      <c r="B16" s="21" t="s">
        <v>24</v>
      </c>
      <c r="C16" s="22" t="s">
        <v>25</v>
      </c>
      <c r="D16" s="23">
        <v>5031400</v>
      </c>
      <c r="E16" s="23">
        <v>5487860.5700000003</v>
      </c>
      <c r="F16" s="24">
        <f t="shared" si="0"/>
        <v>456460.5700000003</v>
      </c>
      <c r="G16" s="24">
        <f t="shared" si="1"/>
        <v>109.07223774694916</v>
      </c>
    </row>
    <row r="17" spans="1:7" s="17" customFormat="1" ht="51" customHeight="1" x14ac:dyDescent="0.2">
      <c r="A17" s="20">
        <v>0</v>
      </c>
      <c r="B17" s="21" t="s">
        <v>26</v>
      </c>
      <c r="C17" s="22" t="s">
        <v>27</v>
      </c>
      <c r="D17" s="23">
        <v>410</v>
      </c>
      <c r="E17" s="23">
        <v>682.17</v>
      </c>
      <c r="F17" s="24">
        <f t="shared" si="0"/>
        <v>272.16999999999996</v>
      </c>
      <c r="G17" s="24">
        <f t="shared" si="1"/>
        <v>166.38292682926829</v>
      </c>
    </row>
    <row r="18" spans="1:7" s="17" customFormat="1" ht="44.25" customHeight="1" x14ac:dyDescent="0.2">
      <c r="A18" s="20">
        <v>0</v>
      </c>
      <c r="B18" s="21" t="s">
        <v>28</v>
      </c>
      <c r="C18" s="22" t="s">
        <v>29</v>
      </c>
      <c r="D18" s="23">
        <v>142000</v>
      </c>
      <c r="E18" s="23">
        <v>186000</v>
      </c>
      <c r="F18" s="24">
        <f t="shared" si="0"/>
        <v>44000</v>
      </c>
      <c r="G18" s="24">
        <f t="shared" si="1"/>
        <v>130.98591549295776</v>
      </c>
    </row>
    <row r="19" spans="1:7" s="17" customFormat="1" ht="44.25" customHeight="1" x14ac:dyDescent="0.2">
      <c r="A19" s="20">
        <v>0</v>
      </c>
      <c r="B19" s="21" t="s">
        <v>30</v>
      </c>
      <c r="C19" s="22" t="s">
        <v>31</v>
      </c>
      <c r="D19" s="23">
        <v>200490</v>
      </c>
      <c r="E19" s="23">
        <v>204844.65</v>
      </c>
      <c r="F19" s="24">
        <f t="shared" si="0"/>
        <v>4354.6499999999942</v>
      </c>
      <c r="G19" s="24">
        <f t="shared" si="1"/>
        <v>102.17200359120156</v>
      </c>
    </row>
    <row r="20" spans="1:7" s="17" customFormat="1" x14ac:dyDescent="0.2">
      <c r="A20" s="20">
        <v>0</v>
      </c>
      <c r="B20" s="21" t="s">
        <v>32</v>
      </c>
      <c r="C20" s="22" t="s">
        <v>33</v>
      </c>
      <c r="D20" s="23">
        <v>378900</v>
      </c>
      <c r="E20" s="23">
        <v>398058.56</v>
      </c>
      <c r="F20" s="24">
        <f t="shared" si="0"/>
        <v>19158.559999999998</v>
      </c>
      <c r="G20" s="24">
        <f t="shared" si="1"/>
        <v>105.05636315650568</v>
      </c>
    </row>
    <row r="21" spans="1:7" s="17" customFormat="1" x14ac:dyDescent="0.2">
      <c r="A21" s="20">
        <v>0</v>
      </c>
      <c r="B21" s="21" t="s">
        <v>34</v>
      </c>
      <c r="C21" s="22" t="s">
        <v>35</v>
      </c>
      <c r="D21" s="23">
        <v>1390000</v>
      </c>
      <c r="E21" s="23">
        <v>1406935.83</v>
      </c>
      <c r="F21" s="24">
        <f t="shared" si="0"/>
        <v>16935.830000000075</v>
      </c>
      <c r="G21" s="24">
        <f t="shared" si="1"/>
        <v>101.21840503597124</v>
      </c>
    </row>
    <row r="22" spans="1:7" s="17" customFormat="1" x14ac:dyDescent="0.2">
      <c r="A22" s="20">
        <v>0</v>
      </c>
      <c r="B22" s="21" t="s">
        <v>36</v>
      </c>
      <c r="C22" s="22" t="s">
        <v>37</v>
      </c>
      <c r="D22" s="23">
        <v>2400000</v>
      </c>
      <c r="E22" s="23">
        <v>2752105.33</v>
      </c>
      <c r="F22" s="24">
        <f t="shared" si="0"/>
        <v>352105.33000000007</v>
      </c>
      <c r="G22" s="24">
        <f t="shared" si="1"/>
        <v>114.67105541666666</v>
      </c>
    </row>
    <row r="23" spans="1:7" s="17" customFormat="1" x14ac:dyDescent="0.2">
      <c r="A23" s="20">
        <v>0</v>
      </c>
      <c r="B23" s="21" t="s">
        <v>38</v>
      </c>
      <c r="C23" s="22" t="s">
        <v>39</v>
      </c>
      <c r="D23" s="23">
        <v>519600</v>
      </c>
      <c r="E23" s="23">
        <v>539234.03</v>
      </c>
      <c r="F23" s="24">
        <f t="shared" si="0"/>
        <v>19634.030000000028</v>
      </c>
      <c r="G23" s="24">
        <f t="shared" si="1"/>
        <v>103.77868167821403</v>
      </c>
    </row>
    <row r="24" spans="1:7" s="17" customFormat="1" x14ac:dyDescent="0.2">
      <c r="A24" s="20">
        <v>1</v>
      </c>
      <c r="B24" s="21" t="s">
        <v>40</v>
      </c>
      <c r="C24" s="22" t="s">
        <v>41</v>
      </c>
      <c r="D24" s="23">
        <v>3655400</v>
      </c>
      <c r="E24" s="23">
        <v>3978699.7199999997</v>
      </c>
      <c r="F24" s="24">
        <f t="shared" si="0"/>
        <v>323299.71999999974</v>
      </c>
      <c r="G24" s="24">
        <f t="shared" si="1"/>
        <v>108.84444164797284</v>
      </c>
    </row>
    <row r="25" spans="1:7" s="17" customFormat="1" x14ac:dyDescent="0.2">
      <c r="A25" s="20">
        <v>0</v>
      </c>
      <c r="B25" s="21" t="s">
        <v>42</v>
      </c>
      <c r="C25" s="22" t="s">
        <v>43</v>
      </c>
      <c r="D25" s="23">
        <v>1358600</v>
      </c>
      <c r="E25" s="23">
        <v>1424949.19</v>
      </c>
      <c r="F25" s="24">
        <f t="shared" si="0"/>
        <v>66349.189999999944</v>
      </c>
      <c r="G25" s="24">
        <f t="shared" si="1"/>
        <v>104.88364419255116</v>
      </c>
    </row>
    <row r="26" spans="1:7" s="17" customFormat="1" ht="44.25" customHeight="1" x14ac:dyDescent="0.2">
      <c r="A26" s="20">
        <v>0</v>
      </c>
      <c r="B26" s="21" t="s">
        <v>44</v>
      </c>
      <c r="C26" s="22" t="s">
        <v>45</v>
      </c>
      <c r="D26" s="23">
        <v>2296800</v>
      </c>
      <c r="E26" s="23">
        <v>2553750.5299999998</v>
      </c>
      <c r="F26" s="24">
        <f t="shared" si="0"/>
        <v>256950.5299999998</v>
      </c>
      <c r="G26" s="24">
        <f t="shared" si="1"/>
        <v>111.18732715081852</v>
      </c>
    </row>
    <row r="27" spans="1:7" s="17" customFormat="1" x14ac:dyDescent="0.2">
      <c r="A27" s="20">
        <v>1</v>
      </c>
      <c r="B27" s="21" t="s">
        <v>46</v>
      </c>
      <c r="C27" s="22" t="s">
        <v>47</v>
      </c>
      <c r="D27" s="23">
        <v>285000</v>
      </c>
      <c r="E27" s="23">
        <v>284653.63</v>
      </c>
      <c r="F27" s="24">
        <f t="shared" si="0"/>
        <v>-346.36999999999534</v>
      </c>
      <c r="G27" s="24">
        <f t="shared" si="1"/>
        <v>99.878466666666668</v>
      </c>
    </row>
    <row r="28" spans="1:7" s="17" customFormat="1" ht="42.75" customHeight="1" x14ac:dyDescent="0.2">
      <c r="A28" s="20">
        <v>0</v>
      </c>
      <c r="B28" s="21" t="s">
        <v>48</v>
      </c>
      <c r="C28" s="22" t="s">
        <v>49</v>
      </c>
      <c r="D28" s="23">
        <v>285000</v>
      </c>
      <c r="E28" s="23">
        <v>284653.63</v>
      </c>
      <c r="F28" s="24">
        <f t="shared" si="0"/>
        <v>-346.36999999999534</v>
      </c>
      <c r="G28" s="24">
        <f t="shared" si="1"/>
        <v>99.878466666666668</v>
      </c>
    </row>
    <row r="29" spans="1:7" s="17" customFormat="1" x14ac:dyDescent="0.2">
      <c r="A29" s="20">
        <v>1</v>
      </c>
      <c r="B29" s="21" t="s">
        <v>50</v>
      </c>
      <c r="C29" s="22" t="s">
        <v>51</v>
      </c>
      <c r="D29" s="23">
        <v>41300</v>
      </c>
      <c r="E29" s="23">
        <v>41657.629999999997</v>
      </c>
      <c r="F29" s="24">
        <f t="shared" si="0"/>
        <v>357.62999999999738</v>
      </c>
      <c r="G29" s="24">
        <f t="shared" si="1"/>
        <v>100.86593220338982</v>
      </c>
    </row>
    <row r="30" spans="1:7" s="17" customFormat="1" ht="39" customHeight="1" x14ac:dyDescent="0.2">
      <c r="A30" s="20">
        <v>0</v>
      </c>
      <c r="B30" s="21" t="s">
        <v>52</v>
      </c>
      <c r="C30" s="22" t="s">
        <v>53</v>
      </c>
      <c r="D30" s="23">
        <v>5500</v>
      </c>
      <c r="E30" s="23">
        <v>5440</v>
      </c>
      <c r="F30" s="24">
        <f t="shared" si="0"/>
        <v>-60</v>
      </c>
      <c r="G30" s="24">
        <f t="shared" si="1"/>
        <v>98.909090909090907</v>
      </c>
    </row>
    <row r="31" spans="1:7" s="17" customFormat="1" x14ac:dyDescent="0.2">
      <c r="A31" s="20">
        <v>0</v>
      </c>
      <c r="B31" s="21" t="s">
        <v>54</v>
      </c>
      <c r="C31" s="22" t="s">
        <v>55</v>
      </c>
      <c r="D31" s="23">
        <v>1600</v>
      </c>
      <c r="E31" s="23">
        <v>1897.63</v>
      </c>
      <c r="F31" s="24">
        <f t="shared" si="0"/>
        <v>297.63000000000011</v>
      </c>
      <c r="G31" s="24">
        <f t="shared" si="1"/>
        <v>118.60187500000001</v>
      </c>
    </row>
    <row r="32" spans="1:7" s="17" customFormat="1" ht="28.5" customHeight="1" x14ac:dyDescent="0.2">
      <c r="A32" s="20">
        <v>0</v>
      </c>
      <c r="B32" s="21" t="s">
        <v>56</v>
      </c>
      <c r="C32" s="22" t="s">
        <v>57</v>
      </c>
      <c r="D32" s="23">
        <v>34200</v>
      </c>
      <c r="E32" s="23">
        <v>34320</v>
      </c>
      <c r="F32" s="24">
        <f t="shared" si="0"/>
        <v>120</v>
      </c>
      <c r="G32" s="24">
        <f t="shared" si="1"/>
        <v>100.35087719298245</v>
      </c>
    </row>
    <row r="33" spans="1:7" s="17" customFormat="1" ht="39" customHeight="1" x14ac:dyDescent="0.2">
      <c r="A33" s="20">
        <v>1</v>
      </c>
      <c r="B33" s="21" t="s">
        <v>58</v>
      </c>
      <c r="C33" s="22" t="s">
        <v>59</v>
      </c>
      <c r="D33" s="23">
        <v>4300</v>
      </c>
      <c r="E33" s="23">
        <v>0</v>
      </c>
      <c r="F33" s="24">
        <f t="shared" si="0"/>
        <v>-4300</v>
      </c>
      <c r="G33" s="24">
        <f t="shared" si="1"/>
        <v>0</v>
      </c>
    </row>
    <row r="34" spans="1:7" s="17" customFormat="1" ht="44.25" customHeight="1" x14ac:dyDescent="0.2">
      <c r="A34" s="20">
        <v>0</v>
      </c>
      <c r="B34" s="21" t="s">
        <v>60</v>
      </c>
      <c r="C34" s="22" t="s">
        <v>61</v>
      </c>
      <c r="D34" s="23">
        <v>4300</v>
      </c>
      <c r="E34" s="23">
        <v>0</v>
      </c>
      <c r="F34" s="24">
        <f t="shared" si="0"/>
        <v>-4300</v>
      </c>
      <c r="G34" s="24">
        <f t="shared" si="1"/>
        <v>0</v>
      </c>
    </row>
    <row r="35" spans="1:7" s="17" customFormat="1" x14ac:dyDescent="0.2">
      <c r="A35" s="20">
        <v>1</v>
      </c>
      <c r="B35" s="21" t="s">
        <v>62</v>
      </c>
      <c r="C35" s="22" t="s">
        <v>63</v>
      </c>
      <c r="D35" s="23">
        <v>800</v>
      </c>
      <c r="E35" s="23">
        <v>686.69</v>
      </c>
      <c r="F35" s="24">
        <f t="shared" si="0"/>
        <v>-113.30999999999995</v>
      </c>
      <c r="G35" s="24">
        <f t="shared" si="1"/>
        <v>85.836250000000007</v>
      </c>
    </row>
    <row r="36" spans="1:7" s="17" customFormat="1" ht="42.75" customHeight="1" x14ac:dyDescent="0.2">
      <c r="A36" s="20">
        <v>0</v>
      </c>
      <c r="B36" s="21" t="s">
        <v>64</v>
      </c>
      <c r="C36" s="22" t="s">
        <v>65</v>
      </c>
      <c r="D36" s="23">
        <v>100</v>
      </c>
      <c r="E36" s="23">
        <v>142.69</v>
      </c>
      <c r="F36" s="24">
        <f t="shared" si="0"/>
        <v>42.69</v>
      </c>
      <c r="G36" s="24">
        <f t="shared" si="1"/>
        <v>142.69</v>
      </c>
    </row>
    <row r="37" spans="1:7" s="17" customFormat="1" ht="42" customHeight="1" x14ac:dyDescent="0.2">
      <c r="A37" s="20">
        <v>0</v>
      </c>
      <c r="B37" s="21" t="s">
        <v>66</v>
      </c>
      <c r="C37" s="22" t="s">
        <v>67</v>
      </c>
      <c r="D37" s="23">
        <v>700</v>
      </c>
      <c r="E37" s="23">
        <v>544</v>
      </c>
      <c r="F37" s="24">
        <f t="shared" si="0"/>
        <v>-156</v>
      </c>
      <c r="G37" s="24">
        <f t="shared" si="1"/>
        <v>77.714285714285708</v>
      </c>
    </row>
    <row r="38" spans="1:7" s="17" customFormat="1" x14ac:dyDescent="0.2">
      <c r="A38" s="20">
        <v>1</v>
      </c>
      <c r="B38" s="21" t="s">
        <v>68</v>
      </c>
      <c r="C38" s="22" t="s">
        <v>69</v>
      </c>
      <c r="D38" s="23">
        <v>0</v>
      </c>
      <c r="E38" s="23">
        <v>318</v>
      </c>
      <c r="F38" s="24">
        <f t="shared" si="0"/>
        <v>318</v>
      </c>
      <c r="G38" s="24">
        <f t="shared" si="1"/>
        <v>0</v>
      </c>
    </row>
    <row r="39" spans="1:7" s="17" customFormat="1" x14ac:dyDescent="0.2">
      <c r="A39" s="20">
        <v>0</v>
      </c>
      <c r="B39" s="21" t="s">
        <v>70</v>
      </c>
      <c r="C39" s="22" t="s">
        <v>69</v>
      </c>
      <c r="D39" s="23">
        <v>0</v>
      </c>
      <c r="E39" s="23">
        <v>318</v>
      </c>
      <c r="F39" s="24">
        <f t="shared" si="0"/>
        <v>318</v>
      </c>
      <c r="G39" s="24">
        <f t="shared" si="1"/>
        <v>0</v>
      </c>
    </row>
    <row r="40" spans="1:7" s="17" customFormat="1" ht="41.25" customHeight="1" x14ac:dyDescent="0.2">
      <c r="A40" s="20">
        <v>1</v>
      </c>
      <c r="B40" s="21" t="s">
        <v>71</v>
      </c>
      <c r="C40" s="22" t="s">
        <v>72</v>
      </c>
      <c r="D40" s="23">
        <v>30236.5</v>
      </c>
      <c r="E40" s="23">
        <v>30432.5</v>
      </c>
      <c r="F40" s="24">
        <f t="shared" si="0"/>
        <v>196</v>
      </c>
      <c r="G40" s="24">
        <f t="shared" si="1"/>
        <v>100.64822317397848</v>
      </c>
    </row>
    <row r="41" spans="1:7" s="17" customFormat="1" ht="30.75" customHeight="1" x14ac:dyDescent="0.2">
      <c r="A41" s="20">
        <v>0</v>
      </c>
      <c r="B41" s="21" t="s">
        <v>73</v>
      </c>
      <c r="C41" s="22" t="s">
        <v>74</v>
      </c>
      <c r="D41" s="23">
        <v>30236.5</v>
      </c>
      <c r="E41" s="23">
        <v>30236.5</v>
      </c>
      <c r="F41" s="24">
        <f t="shared" si="0"/>
        <v>0</v>
      </c>
      <c r="G41" s="24">
        <f t="shared" si="1"/>
        <v>100</v>
      </c>
    </row>
    <row r="42" spans="1:7" s="17" customFormat="1" ht="25.5" x14ac:dyDescent="0.2">
      <c r="A42" s="20">
        <v>0</v>
      </c>
      <c r="B42" s="21" t="s">
        <v>75</v>
      </c>
      <c r="C42" s="22" t="s">
        <v>76</v>
      </c>
      <c r="D42" s="23">
        <v>0</v>
      </c>
      <c r="E42" s="23">
        <v>196</v>
      </c>
      <c r="F42" s="24">
        <f t="shared" si="0"/>
        <v>196</v>
      </c>
      <c r="G42" s="24">
        <f t="shared" si="1"/>
        <v>0</v>
      </c>
    </row>
    <row r="43" spans="1:7" s="17" customFormat="1" ht="27" customHeight="1" x14ac:dyDescent="0.2">
      <c r="A43" s="20">
        <v>1</v>
      </c>
      <c r="B43" s="21" t="s">
        <v>77</v>
      </c>
      <c r="C43" s="22" t="s">
        <v>78</v>
      </c>
      <c r="D43" s="23">
        <v>1700800</v>
      </c>
      <c r="E43" s="23">
        <v>1700800</v>
      </c>
      <c r="F43" s="24">
        <f t="shared" si="0"/>
        <v>0</v>
      </c>
      <c r="G43" s="24">
        <f t="shared" si="1"/>
        <v>100</v>
      </c>
    </row>
    <row r="44" spans="1:7" s="17" customFormat="1" x14ac:dyDescent="0.2">
      <c r="A44" s="20">
        <v>0</v>
      </c>
      <c r="B44" s="21" t="s">
        <v>79</v>
      </c>
      <c r="C44" s="22" t="s">
        <v>80</v>
      </c>
      <c r="D44" s="23">
        <v>1700800</v>
      </c>
      <c r="E44" s="23">
        <v>1700800</v>
      </c>
      <c r="F44" s="24">
        <f t="shared" si="0"/>
        <v>0</v>
      </c>
      <c r="G44" s="24">
        <f t="shared" si="1"/>
        <v>100</v>
      </c>
    </row>
    <row r="45" spans="1:7" s="17" customFormat="1" ht="22.5" customHeight="1" x14ac:dyDescent="0.2">
      <c r="A45" s="20">
        <v>1</v>
      </c>
      <c r="B45" s="21" t="s">
        <v>81</v>
      </c>
      <c r="C45" s="22" t="s">
        <v>82</v>
      </c>
      <c r="D45" s="23">
        <v>8618300</v>
      </c>
      <c r="E45" s="23">
        <v>8618300</v>
      </c>
      <c r="F45" s="24">
        <f t="shared" si="0"/>
        <v>0</v>
      </c>
      <c r="G45" s="24">
        <f t="shared" si="1"/>
        <v>100</v>
      </c>
    </row>
    <row r="46" spans="1:7" s="17" customFormat="1" x14ac:dyDescent="0.2">
      <c r="A46" s="20">
        <v>0</v>
      </c>
      <c r="B46" s="21" t="s">
        <v>83</v>
      </c>
      <c r="C46" s="22" t="s">
        <v>84</v>
      </c>
      <c r="D46" s="23">
        <v>8618300</v>
      </c>
      <c r="E46" s="23">
        <v>8618300</v>
      </c>
      <c r="F46" s="24">
        <f t="shared" si="0"/>
        <v>0</v>
      </c>
      <c r="G46" s="24">
        <f t="shared" si="1"/>
        <v>100</v>
      </c>
    </row>
    <row r="47" spans="1:7" s="17" customFormat="1" ht="25.5" customHeight="1" x14ac:dyDescent="0.2">
      <c r="A47" s="20">
        <v>1</v>
      </c>
      <c r="B47" s="21" t="s">
        <v>85</v>
      </c>
      <c r="C47" s="22" t="s">
        <v>86</v>
      </c>
      <c r="D47" s="23">
        <v>244200</v>
      </c>
      <c r="E47" s="23">
        <v>244200</v>
      </c>
      <c r="F47" s="24">
        <f t="shared" si="0"/>
        <v>0</v>
      </c>
      <c r="G47" s="24">
        <f t="shared" si="1"/>
        <v>100</v>
      </c>
    </row>
    <row r="48" spans="1:7" s="17" customFormat="1" ht="60.75" customHeight="1" x14ac:dyDescent="0.2">
      <c r="A48" s="20">
        <v>0</v>
      </c>
      <c r="B48" s="21" t="s">
        <v>87</v>
      </c>
      <c r="C48" s="22" t="s">
        <v>88</v>
      </c>
      <c r="D48" s="23">
        <v>244200</v>
      </c>
      <c r="E48" s="23">
        <v>244200</v>
      </c>
      <c r="F48" s="24">
        <f t="shared" si="0"/>
        <v>0</v>
      </c>
      <c r="G48" s="24">
        <f t="shared" si="1"/>
        <v>100</v>
      </c>
    </row>
    <row r="49" spans="1:7" s="17" customFormat="1" ht="26.25" customHeight="1" x14ac:dyDescent="0.2">
      <c r="A49" s="20">
        <v>1</v>
      </c>
      <c r="B49" s="21" t="s">
        <v>89</v>
      </c>
      <c r="C49" s="22" t="s">
        <v>90</v>
      </c>
      <c r="D49" s="23">
        <v>81471</v>
      </c>
      <c r="E49" s="23">
        <v>81371.61</v>
      </c>
      <c r="F49" s="24">
        <f t="shared" si="0"/>
        <v>-99.389999999999418</v>
      </c>
      <c r="G49" s="24">
        <f t="shared" si="1"/>
        <v>99.878005670729465</v>
      </c>
    </row>
    <row r="50" spans="1:7" s="17" customFormat="1" x14ac:dyDescent="0.2">
      <c r="A50" s="20">
        <v>0</v>
      </c>
      <c r="B50" s="21" t="s">
        <v>91</v>
      </c>
      <c r="C50" s="22" t="s">
        <v>92</v>
      </c>
      <c r="D50" s="23">
        <v>81471</v>
      </c>
      <c r="E50" s="23">
        <v>81371.61</v>
      </c>
      <c r="F50" s="24">
        <f t="shared" si="0"/>
        <v>-99.389999999999418</v>
      </c>
      <c r="G50" s="24">
        <f t="shared" si="1"/>
        <v>99.878005670729465</v>
      </c>
    </row>
    <row r="51" spans="1:7" s="17" customFormat="1" x14ac:dyDescent="0.2">
      <c r="A51" s="20">
        <v>1</v>
      </c>
      <c r="B51" s="21" t="s">
        <v>93</v>
      </c>
      <c r="C51" s="22" t="s">
        <v>94</v>
      </c>
      <c r="D51" s="23">
        <v>16622036.5</v>
      </c>
      <c r="E51" s="23">
        <v>17645957.169999998</v>
      </c>
      <c r="F51" s="24">
        <f t="shared" si="0"/>
        <v>1023920.6699999981</v>
      </c>
      <c r="G51" s="24">
        <f t="shared" si="1"/>
        <v>106.16001938149996</v>
      </c>
    </row>
    <row r="52" spans="1:7" s="17" customFormat="1" x14ac:dyDescent="0.2">
      <c r="A52" s="20">
        <v>1</v>
      </c>
      <c r="B52" s="21" t="s">
        <v>93</v>
      </c>
      <c r="C52" s="22" t="s">
        <v>95</v>
      </c>
      <c r="D52" s="23">
        <v>27266807.5</v>
      </c>
      <c r="E52" s="23">
        <v>28290628.779999997</v>
      </c>
      <c r="F52" s="24">
        <f t="shared" si="0"/>
        <v>1023821.2799999975</v>
      </c>
      <c r="G52" s="24">
        <f t="shared" si="1"/>
        <v>103.7548263763552</v>
      </c>
    </row>
    <row r="53" spans="1:7" s="17" customFormat="1" x14ac:dyDescent="0.2">
      <c r="B53" s="25"/>
      <c r="C53" s="26"/>
      <c r="D53" s="27"/>
      <c r="E53" s="27"/>
      <c r="F53" s="27"/>
      <c r="G53" s="27"/>
    </row>
    <row r="54" spans="1:7" s="17" customFormat="1" x14ac:dyDescent="0.2">
      <c r="B54" s="25"/>
      <c r="C54" s="26"/>
      <c r="D54" s="27"/>
      <c r="E54" s="27"/>
      <c r="F54" s="27"/>
      <c r="G54" s="27"/>
    </row>
    <row r="55" spans="1:7" s="17" customFormat="1" ht="15" x14ac:dyDescent="0.2">
      <c r="B55" s="25"/>
      <c r="C55" s="28" t="s">
        <v>100</v>
      </c>
      <c r="D55" s="29"/>
      <c r="E55" s="29"/>
      <c r="F55" s="29" t="s">
        <v>101</v>
      </c>
      <c r="G55" s="27"/>
    </row>
    <row r="56" spans="1:7" s="17" customFormat="1" x14ac:dyDescent="0.2">
      <c r="B56" s="25"/>
      <c r="C56" s="26"/>
      <c r="D56" s="27"/>
      <c r="E56" s="27"/>
      <c r="F56" s="27"/>
      <c r="G56" s="27"/>
    </row>
  </sheetData>
  <mergeCells count="2">
    <mergeCell ref="D2:G2"/>
    <mergeCell ref="B3:G3"/>
  </mergeCells>
  <conditionalFormatting sqref="B7:B52">
    <cfRule type="expression" dxfId="5" priority="2" stopIfTrue="1">
      <formula>A7=1</formula>
    </cfRule>
  </conditionalFormatting>
  <conditionalFormatting sqref="C7:C52">
    <cfRule type="expression" dxfId="4" priority="3" stopIfTrue="1">
      <formula>A7=1</formula>
    </cfRule>
  </conditionalFormatting>
  <conditionalFormatting sqref="D7:D52">
    <cfRule type="expression" dxfId="3" priority="6" stopIfTrue="1">
      <formula>A7=1</formula>
    </cfRule>
  </conditionalFormatting>
  <conditionalFormatting sqref="E7:E52">
    <cfRule type="expression" dxfId="2" priority="7" stopIfTrue="1">
      <formula>A7=1</formula>
    </cfRule>
  </conditionalFormatting>
  <conditionalFormatting sqref="F7:F52">
    <cfRule type="expression" dxfId="1" priority="8" stopIfTrue="1">
      <formula>A7=1</formula>
    </cfRule>
  </conditionalFormatting>
  <conditionalFormatting sqref="G7:G52">
    <cfRule type="expression" dxfId="0" priority="9" stopIfTrue="1">
      <formula>A7=1</formula>
    </cfRule>
  </conditionalFormatting>
  <pageMargins left="0.11811023622047245" right="0.11811023622047245" top="0.19685039370078741" bottom="0.19685039370078741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2023-03-09T13:48:14Z</cp:lastPrinted>
  <dcterms:created xsi:type="dcterms:W3CDTF">2023-03-09T13:09:39Z</dcterms:created>
  <dcterms:modified xsi:type="dcterms:W3CDTF">2023-03-09T13:48:18Z</dcterms:modified>
</cp:coreProperties>
</file>